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73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176" i="1"/>
  <c r="I176" i="1"/>
  <c r="H176" i="1"/>
  <c r="H157" i="1"/>
  <c r="G157" i="1"/>
  <c r="I138" i="1"/>
  <c r="H138" i="1"/>
  <c r="G138" i="1"/>
  <c r="G119" i="1"/>
  <c r="I119" i="1"/>
  <c r="H119" i="1"/>
  <c r="H100" i="1"/>
  <c r="H81" i="1"/>
  <c r="G81" i="1"/>
  <c r="I81" i="1"/>
  <c r="I62" i="1"/>
  <c r="H62" i="1"/>
  <c r="G62" i="1"/>
  <c r="I43" i="1"/>
  <c r="I195" i="1"/>
  <c r="I157" i="1"/>
  <c r="G100" i="1"/>
  <c r="I100" i="1"/>
  <c r="H43" i="1"/>
  <c r="L195" i="1"/>
  <c r="J195" i="1"/>
  <c r="F195" i="1"/>
  <c r="J176" i="1"/>
  <c r="F176" i="1"/>
  <c r="L157" i="1"/>
  <c r="J157" i="1"/>
  <c r="F157" i="1"/>
  <c r="L138" i="1"/>
  <c r="J138" i="1"/>
  <c r="F138" i="1"/>
  <c r="L119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G43" i="1"/>
  <c r="F43" i="1"/>
  <c r="L24" i="1"/>
  <c r="I24" i="1"/>
  <c r="H24" i="1"/>
  <c r="G24" i="1"/>
  <c r="J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<sst xmlns="http://schemas.openxmlformats.org/spreadsheetml/2006/main" count="301" uniqueCount="103">
  <si>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</si>
  <si>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</si>
  <si>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</si>
  <si>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</si>
  <si>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</si>
  <si>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</si>
  <si>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</si>
  <si>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</si>
  <si>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</si>
  <si>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</si>
  <si>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</si>
  <si>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</si>
  <si>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</si>
  <si>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</si>
  <si>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</si>
  <si>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</si>
  <si>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</si>
  <si>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</si>
  <si>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</si>
  <si>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</si>
  <si>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</si>
  <si>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</si>
  <si>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</si>
  <si>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</si>
  <si>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</si>
  <si>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</si>
  <si>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</si>
  <si>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</si>
  <si>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</si>
  <si>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</si>
  <si>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</si>
  <si>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</si>
  <si>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</si>
  <si>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</si>
  <si>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</si>
  <si>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</si>
  <si>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</si>
  <si>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</si>
  <si>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</si>
  <si>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порционно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</si>
  <si>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</si>
  <si>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</si>
  <si>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</si>
  <si>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</si>
  <si>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</si>
  <si>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</si>
  <si>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</si>
  <si>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</si>
  <si>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</si>
  <si>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88/2011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</si>
  <si>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</si>
  <si>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</si>
  <si>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</si>
  <si>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</si>
  <si>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</si>
  <si>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</si>
  <si>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</si>
  <si>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Винегрет овощной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</si>
  <si>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</si>
  <si>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</si>
  <si>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</si>
  <si>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</si>
  <si>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</si>
  <si>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</si>
  <si>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Котлеты рубленные из мяса птицы</t>
  </si>
  <si>
    <t>Горошек зеленый отварной</t>
  </si>
  <si>
    <t>согласовал директор</t>
  </si>
  <si>
    <t xml:space="preserve">Рассольник московский на бульоне </t>
  </si>
  <si>
    <t>Каша молочная "Дружба"</t>
  </si>
  <si>
    <t>Суп картофельный с крупой</t>
  </si>
  <si>
    <t>Каша манная молочная</t>
  </si>
  <si>
    <t>Кукуруза порционно</t>
  </si>
  <si>
    <t>Салат из белокачанной капусты</t>
  </si>
  <si>
    <t>Суп с горохом на бульоне</t>
  </si>
  <si>
    <t>Гуляш из птицы</t>
  </si>
  <si>
    <t>Каша гречневая молочная вязкая</t>
  </si>
  <si>
    <t>Какао из консервов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</si>
  <si>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</si>
  <si>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</si>
  <si>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</si>
  <si>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</si>
  <si>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Салат из белокачанной капусты с кукурузой</t>
  </si>
  <si>
    <t>Овсяное печенье</t>
  </si>
  <si>
    <t>Рожки отварные</t>
  </si>
  <si>
    <t>Печенье</t>
  </si>
  <si>
    <t>Фрукты (яблоки)</t>
  </si>
  <si>
    <t>Джем</t>
  </si>
  <si>
    <t>Сок 200 мл в инд.уп.</t>
  </si>
  <si>
    <t>Каша пшенная молочная</t>
  </si>
  <si>
    <t xml:space="preserve">Печенье </t>
  </si>
  <si>
    <t>Салат из свеклы с яблоками</t>
  </si>
  <si>
    <t>Биточки мясные с томатным соусом</t>
  </si>
  <si>
    <t>Каша рисовая молочная</t>
  </si>
  <si>
    <t>Масло (порциями)</t>
  </si>
  <si>
    <t>Капуста тушеная с мясом птицы</t>
  </si>
  <si>
    <t>54-10м</t>
  </si>
  <si>
    <t xml:space="preserve">Кофейный напиток </t>
  </si>
  <si>
    <t>Рожки отварные с сыром</t>
  </si>
  <si>
    <t>Суп гороховый на  бульоне</t>
  </si>
  <si>
    <t>Рыба, запеченная в омлете</t>
  </si>
  <si>
    <t>Яйцо отварное, 1шт</t>
  </si>
  <si>
    <t>МБОУ "Ковылкинская СОШ им. Героя Советского Союза М.Г.Гуреева"</t>
  </si>
  <si>
    <t>Ястребцева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</si>
</sst>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4" borderId="1" xfId="0" applyFont="1" applyFill="1" applyBorder="1" applyAlignment="1" applyProtection="1">
      <alignment horizontal="left" wrapText="1"/>
      <protection locked="0"/>
    </xf>
    <xf numFmtId="0" fontId="17" fillId="4" borderId="1" xfId="0" applyFont="1" applyFill="1" applyBorder="1" applyAlignment="1" applyProtection="1">
      <alignment horizontal="right"/>
      <protection locked="0"/>
    </xf>
    <xf numFmtId="0" fontId="17" fillId="4" borderId="4" xfId="0" applyFont="1" applyFill="1" applyBorder="1" applyAlignment="1" applyProtection="1">
      <alignment horizontal="left" wrapText="1"/>
      <protection locked="0"/>
    </xf>
    <xf numFmtId="0" fontId="17" fillId="4" borderId="4" xfId="0" applyFont="1" applyFill="1" applyBorder="1" applyAlignment="1" applyProtection="1">
      <alignment horizontal="right"/>
      <protection locked="0"/>
    </xf>
    <xf numFmtId="0" fontId="17" fillId="4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7" fillId="4" borderId="15" xfId="0" applyFont="1" applyFill="1" applyBorder="1" applyAlignment="1" applyProtection="1">
      <alignment horizontal="right"/>
      <protection locked="0"/>
    </xf>
    <xf numFmtId="0" fontId="17" fillId="4" borderId="23" xfId="0" applyFont="1" applyFill="1" applyBorder="1" applyAlignment="1" applyProtection="1">
      <alignment horizontal="right"/>
      <protection locked="0"/>
    </xf>
    <xf numFmtId="0" fontId="17" fillId="4" borderId="17" xfId="0" applyFont="1" applyFill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101</v>
      </c>
      <c r="D1" s="77"/>
      <c r="E1" s="77"/>
      <c r="F1" s="12" t="s">
        <v>16</v>
      </c>
      <c r="G1" s="2" t="s">
        <v>17</v>
      </c>
      <c r="H1" s="78" t="s">
        <v>66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102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70</v>
      </c>
      <c r="F6" s="53">
        <v>200</v>
      </c>
      <c r="G6" s="53">
        <v>4.3049999999999997</v>
      </c>
      <c r="H6" s="53">
        <v>5.726</v>
      </c>
      <c r="I6" s="58">
        <v>24.82</v>
      </c>
      <c r="J6" s="39">
        <v>168.62100000000001</v>
      </c>
      <c r="K6" s="40">
        <v>181</v>
      </c>
      <c r="L6" s="39"/>
    </row>
    <row r="7" spans="1:12" ht="15" x14ac:dyDescent="0.25">
      <c r="A7" s="23"/>
      <c r="B7" s="15"/>
      <c r="C7" s="11"/>
      <c r="D7" s="6"/>
      <c r="E7" s="50" t="s">
        <v>39</v>
      </c>
      <c r="F7" s="51">
        <v>10</v>
      </c>
      <c r="G7" s="51">
        <v>0.08</v>
      </c>
      <c r="H7" s="51">
        <v>7.25</v>
      </c>
      <c r="I7" s="57">
        <v>0.13</v>
      </c>
      <c r="J7" s="42">
        <v>66.099999999999994</v>
      </c>
      <c r="K7" s="43">
        <v>14</v>
      </c>
      <c r="L7" s="42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0.2</v>
      </c>
      <c r="H8" s="53">
        <v>0.05</v>
      </c>
      <c r="I8" s="58">
        <v>13.04</v>
      </c>
      <c r="J8" s="42">
        <v>53.387999999999998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>
        <v>50</v>
      </c>
      <c r="G9" s="60">
        <v>3.5</v>
      </c>
      <c r="H9" s="56">
        <v>0.5</v>
      </c>
      <c r="I9" s="61">
        <v>23</v>
      </c>
      <c r="J9" s="42">
        <v>110</v>
      </c>
      <c r="K9" s="69"/>
      <c r="L9" s="42"/>
    </row>
    <row r="10" spans="1:12" ht="15" x14ac:dyDescent="0.25">
      <c r="A10" s="23"/>
      <c r="B10" s="15"/>
      <c r="C10" s="11"/>
      <c r="D10" s="7" t="s">
        <v>24</v>
      </c>
      <c r="E10" s="52"/>
      <c r="F10" s="54"/>
      <c r="G10" s="54"/>
      <c r="H10" s="54"/>
      <c r="I10" s="59"/>
      <c r="J10" s="42"/>
      <c r="K10" s="43"/>
      <c r="L10" s="42"/>
    </row>
    <row r="11" spans="1:12" ht="15" x14ac:dyDescent="0.25">
      <c r="A11" s="23"/>
      <c r="B11" s="15"/>
      <c r="C11" s="11"/>
      <c r="D11" s="6"/>
      <c r="E11" s="55" t="s">
        <v>82</v>
      </c>
      <c r="F11" s="56">
        <v>40</v>
      </c>
      <c r="G11" s="60">
        <v>0.28000000000000003</v>
      </c>
      <c r="H11" s="56">
        <v>0.98799999999999999</v>
      </c>
      <c r="I11" s="61">
        <v>3.5760000000000001</v>
      </c>
      <c r="J11" s="42">
        <v>24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70.180000000000007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14.513999999999999</v>
      </c>
      <c r="I13" s="19">
        <f t="shared" si="0"/>
        <v>64.565999999999988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43</v>
      </c>
      <c r="F14" s="63">
        <v>60</v>
      </c>
      <c r="G14" s="63">
        <v>1.02</v>
      </c>
      <c r="H14" s="63">
        <v>5.4</v>
      </c>
      <c r="I14" s="64">
        <v>5.4</v>
      </c>
      <c r="J14" s="63">
        <v>81.599999999999994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5" t="s">
        <v>44</v>
      </c>
      <c r="F15" s="56">
        <v>200</v>
      </c>
      <c r="G15" s="56">
        <v>1.6140000000000001</v>
      </c>
      <c r="H15" s="56">
        <v>4.6639999999999997</v>
      </c>
      <c r="I15" s="61">
        <v>9.3510000000000009</v>
      </c>
      <c r="J15" s="56">
        <v>86.012</v>
      </c>
      <c r="K15" s="43" t="s">
        <v>49</v>
      </c>
      <c r="L15" s="42"/>
    </row>
    <row r="16" spans="1:12" ht="15" x14ac:dyDescent="0.25">
      <c r="A16" s="23"/>
      <c r="B16" s="15"/>
      <c r="C16" s="11"/>
      <c r="D16" s="7" t="s">
        <v>28</v>
      </c>
      <c r="E16" s="55" t="s">
        <v>45</v>
      </c>
      <c r="F16" s="56">
        <v>240</v>
      </c>
      <c r="G16" s="56">
        <v>19.82</v>
      </c>
      <c r="H16" s="56">
        <v>22.31</v>
      </c>
      <c r="I16" s="61">
        <v>43.142000000000003</v>
      </c>
      <c r="J16" s="56">
        <v>452.01600000000002</v>
      </c>
      <c r="K16" s="43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6"/>
      <c r="H17" s="56"/>
      <c r="I17" s="61"/>
      <c r="J17" s="56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5" t="s">
        <v>46</v>
      </c>
      <c r="F18" s="56">
        <v>180</v>
      </c>
      <c r="G18" s="56">
        <v>2.7E-2</v>
      </c>
      <c r="H18" s="56">
        <v>8.9999999999999993E-3</v>
      </c>
      <c r="I18" s="61">
        <v>12.435</v>
      </c>
      <c r="J18" s="56">
        <v>49.932000000000002</v>
      </c>
      <c r="K18" s="43">
        <v>348</v>
      </c>
      <c r="L18" s="42"/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20</v>
      </c>
      <c r="G19" s="60">
        <v>1.52</v>
      </c>
      <c r="H19" s="56">
        <v>0.16</v>
      </c>
      <c r="I19" s="61">
        <v>9.84</v>
      </c>
      <c r="J19" s="60">
        <v>47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20</v>
      </c>
      <c r="G20" s="56">
        <v>1.7</v>
      </c>
      <c r="H20" s="56">
        <v>0.66</v>
      </c>
      <c r="I20" s="61">
        <v>9.66</v>
      </c>
      <c r="J20" s="56">
        <v>51.8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25.701000000000001</v>
      </c>
      <c r="H23" s="19">
        <f t="shared" si="2"/>
        <v>33.202999999999989</v>
      </c>
      <c r="I23" s="19">
        <f t="shared" si="2"/>
        <v>89.828000000000003</v>
      </c>
      <c r="J23" s="19">
        <f t="shared" si="2"/>
        <v>768.36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1220</v>
      </c>
      <c r="G24" s="32">
        <f t="shared" ref="G24:J24" si="4">G13+G23</f>
        <v>34.066000000000003</v>
      </c>
      <c r="H24" s="32">
        <f t="shared" si="4"/>
        <v>47.716999999999985</v>
      </c>
      <c r="I24" s="32">
        <f t="shared" si="4"/>
        <v>154.39400000000001</v>
      </c>
      <c r="J24" s="32">
        <f t="shared" si="4"/>
        <v>1190.4690000000001</v>
      </c>
      <c r="K24" s="32"/>
      <c r="L24" s="32">
        <f t="shared" ref="L24" si="5">L13+L23</f>
        <v>156.92000000000002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71</v>
      </c>
      <c r="F25" s="53">
        <v>30</v>
      </c>
      <c r="G25" s="53">
        <v>0.86099999999999999</v>
      </c>
      <c r="H25" s="53">
        <v>0.18</v>
      </c>
      <c r="I25" s="58">
        <v>2.97</v>
      </c>
      <c r="J25" s="53">
        <v>17.34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50</v>
      </c>
      <c r="F26" s="51">
        <v>90</v>
      </c>
      <c r="G26" s="51">
        <v>11.384</v>
      </c>
      <c r="H26" s="51">
        <v>17.045999999999999</v>
      </c>
      <c r="I26" s="57">
        <v>14.734999999999999</v>
      </c>
      <c r="J26" s="42">
        <v>250.261</v>
      </c>
      <c r="K26" s="43">
        <v>294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52</v>
      </c>
      <c r="F27" s="53">
        <v>200</v>
      </c>
      <c r="G27" s="53">
        <v>0.23599999999999999</v>
      </c>
      <c r="H27" s="53">
        <v>5.5E-2</v>
      </c>
      <c r="I27" s="58">
        <v>13.163</v>
      </c>
      <c r="J27" s="53">
        <v>54.747999999999998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47</v>
      </c>
      <c r="F28" s="42">
        <v>40</v>
      </c>
      <c r="G28" s="42">
        <v>3.04</v>
      </c>
      <c r="H28" s="42">
        <v>0.32</v>
      </c>
      <c r="I28" s="42">
        <v>19.68</v>
      </c>
      <c r="J28" s="42">
        <v>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83</v>
      </c>
      <c r="F30" s="42">
        <v>150</v>
      </c>
      <c r="G30" s="42">
        <v>6.4139999999999997</v>
      </c>
      <c r="H30" s="42">
        <v>3.6560000000000001</v>
      </c>
      <c r="I30" s="42">
        <v>40.944000000000003</v>
      </c>
      <c r="J30" s="42">
        <v>222.482</v>
      </c>
      <c r="K30" s="43">
        <v>202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70.180000000000007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91.492000000000004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72</v>
      </c>
      <c r="F33" s="63">
        <v>60</v>
      </c>
      <c r="G33" s="63">
        <v>0.85199999999999998</v>
      </c>
      <c r="H33" s="63">
        <v>3.0550000000000002</v>
      </c>
      <c r="I33" s="64">
        <v>5.9</v>
      </c>
      <c r="J33" s="63">
        <v>55.011000000000003</v>
      </c>
      <c r="K33" s="43">
        <v>45</v>
      </c>
      <c r="L33" s="42"/>
    </row>
    <row r="34" spans="1:12" ht="15" x14ac:dyDescent="0.25">
      <c r="A34" s="14"/>
      <c r="B34" s="15"/>
      <c r="C34" s="11"/>
      <c r="D34" s="7" t="s">
        <v>27</v>
      </c>
      <c r="E34" s="72" t="s">
        <v>73</v>
      </c>
      <c r="F34" s="56">
        <v>200</v>
      </c>
      <c r="G34" s="56">
        <v>7.6980000000000004</v>
      </c>
      <c r="H34" s="56">
        <v>5.5119999999999996</v>
      </c>
      <c r="I34" s="61">
        <v>15.09</v>
      </c>
      <c r="J34" s="56">
        <v>140.24100000000001</v>
      </c>
      <c r="K34" s="43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72" t="s">
        <v>74</v>
      </c>
      <c r="F35" s="56">
        <v>90</v>
      </c>
      <c r="G35" s="56">
        <v>14.615</v>
      </c>
      <c r="H35" s="56">
        <v>11.27</v>
      </c>
      <c r="I35" s="61">
        <v>3.46</v>
      </c>
      <c r="J35" s="56">
        <v>176.21</v>
      </c>
      <c r="K35" s="43">
        <v>260</v>
      </c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3.2490000000000001</v>
      </c>
      <c r="H36" s="56">
        <v>3.83</v>
      </c>
      <c r="I36" s="61">
        <v>23.431000000000001</v>
      </c>
      <c r="J36" s="56">
        <v>141.572</v>
      </c>
      <c r="K36" s="43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5" t="s">
        <v>41</v>
      </c>
      <c r="F37" s="56">
        <v>180</v>
      </c>
      <c r="G37" s="56">
        <v>0.2</v>
      </c>
      <c r="H37" s="56">
        <v>5.0999999999999997E-2</v>
      </c>
      <c r="I37" s="61">
        <v>12.045</v>
      </c>
      <c r="J37" s="56">
        <v>49.398000000000003</v>
      </c>
      <c r="K37" s="43">
        <v>376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6">
        <v>20</v>
      </c>
      <c r="G38" s="60">
        <v>1.52</v>
      </c>
      <c r="H38" s="56">
        <v>0.16</v>
      </c>
      <c r="I38" s="61">
        <v>9.84</v>
      </c>
      <c r="J38" s="60">
        <v>47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6">
        <v>20</v>
      </c>
      <c r="G39" s="56">
        <v>1.7</v>
      </c>
      <c r="H39" s="56">
        <v>0.66</v>
      </c>
      <c r="I39" s="61">
        <v>9.66</v>
      </c>
      <c r="J39" s="56">
        <v>51.8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29.833999999999996</v>
      </c>
      <c r="H42" s="19">
        <f t="shared" ref="H42" si="11">SUM(H33:H41)</f>
        <v>24.538</v>
      </c>
      <c r="I42" s="19">
        <f t="shared" ref="I42" si="12">SUM(I33:I41)</f>
        <v>79.426000000000002</v>
      </c>
      <c r="J42" s="19">
        <f t="shared" ref="J42:L42" si="13">SUM(J33:J41)</f>
        <v>661.23199999999997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1230</v>
      </c>
      <c r="G43" s="32">
        <f t="shared" ref="G43" si="14">G32+G42</f>
        <v>51.768999999999998</v>
      </c>
      <c r="H43" s="32">
        <f t="shared" ref="H43" si="15">H32+H42</f>
        <v>45.795000000000002</v>
      </c>
      <c r="I43" s="32">
        <f t="shared" ref="I43" si="16">I32+I42</f>
        <v>170.91800000000001</v>
      </c>
      <c r="J43" s="32">
        <f t="shared" ref="J43:L43" si="17">J32+J42</f>
        <v>1300.0630000000001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75</v>
      </c>
      <c r="F44" s="51">
        <v>200</v>
      </c>
      <c r="G44" s="51">
        <v>9.2409999999999997</v>
      </c>
      <c r="H44" s="51">
        <v>7.7759999999999998</v>
      </c>
      <c r="I44" s="57">
        <v>39.404000000000003</v>
      </c>
      <c r="J44" s="51">
        <v>264.99099999999999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52" t="s">
        <v>84</v>
      </c>
      <c r="F45" s="53">
        <v>50</v>
      </c>
      <c r="G45" s="53">
        <v>3.9</v>
      </c>
      <c r="H45" s="53">
        <v>7.69</v>
      </c>
      <c r="I45" s="58">
        <v>34.645000000000003</v>
      </c>
      <c r="J45" s="53">
        <v>220</v>
      </c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52" t="s">
        <v>76</v>
      </c>
      <c r="F46" s="53">
        <v>200</v>
      </c>
      <c r="G46" s="53">
        <v>2.46</v>
      </c>
      <c r="H46" s="53">
        <v>2.25</v>
      </c>
      <c r="I46" s="58">
        <v>16.38</v>
      </c>
      <c r="J46" s="53">
        <v>95.61</v>
      </c>
      <c r="K46" s="43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5" t="s">
        <v>47</v>
      </c>
      <c r="F47" s="56">
        <v>50</v>
      </c>
      <c r="G47" s="60">
        <v>3.8</v>
      </c>
      <c r="H47" s="56">
        <v>0.4</v>
      </c>
      <c r="I47" s="61">
        <v>24.6</v>
      </c>
      <c r="J47" s="60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70.180000000000007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 t="s">
        <v>77</v>
      </c>
      <c r="F52" s="63">
        <v>60</v>
      </c>
      <c r="G52" s="63">
        <v>0.55400000000000005</v>
      </c>
      <c r="H52" s="63">
        <v>3.694</v>
      </c>
      <c r="I52" s="64">
        <v>7.6849999999999996</v>
      </c>
      <c r="J52" s="63">
        <v>67.078000000000003</v>
      </c>
      <c r="K52" s="43">
        <v>65</v>
      </c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200</v>
      </c>
      <c r="G53" s="56">
        <v>4.25</v>
      </c>
      <c r="H53" s="56">
        <v>4.7160000000000002</v>
      </c>
      <c r="I53" s="61">
        <v>10.076000000000001</v>
      </c>
      <c r="J53" s="56">
        <v>99.120999999999995</v>
      </c>
      <c r="K53" s="43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55</v>
      </c>
      <c r="F54" s="56">
        <v>185</v>
      </c>
      <c r="G54" s="56">
        <v>14.444000000000001</v>
      </c>
      <c r="H54" s="56">
        <v>32.429000000000002</v>
      </c>
      <c r="I54" s="61">
        <v>50.469000000000001</v>
      </c>
      <c r="J54" s="56">
        <v>555.05399999999997</v>
      </c>
      <c r="K54" s="43">
        <v>392</v>
      </c>
      <c r="L54" s="42"/>
    </row>
    <row r="55" spans="1:12" ht="15" x14ac:dyDescent="0.25">
      <c r="A55" s="23"/>
      <c r="B55" s="15"/>
      <c r="C55" s="11"/>
      <c r="D55" s="7" t="s">
        <v>29</v>
      </c>
      <c r="E55" s="55"/>
      <c r="F55" s="56"/>
      <c r="G55" s="56"/>
      <c r="H55" s="56"/>
      <c r="I55" s="61"/>
      <c r="J55" s="56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61</v>
      </c>
      <c r="F56" s="56">
        <v>200</v>
      </c>
      <c r="G56" s="56">
        <v>0.22</v>
      </c>
      <c r="H56" s="56">
        <v>0.06</v>
      </c>
      <c r="I56" s="61">
        <v>13.614000000000001</v>
      </c>
      <c r="J56" s="56">
        <v>62.27</v>
      </c>
      <c r="K56" s="43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56">
        <v>30</v>
      </c>
      <c r="G57" s="60">
        <v>2.2799999999999998</v>
      </c>
      <c r="H57" s="56">
        <v>0.24</v>
      </c>
      <c r="I57" s="61">
        <v>14.76</v>
      </c>
      <c r="J57" s="60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56">
        <v>30</v>
      </c>
      <c r="G58" s="56">
        <v>2.5499999999999998</v>
      </c>
      <c r="H58" s="56">
        <v>0.99</v>
      </c>
      <c r="I58" s="61">
        <v>14.49</v>
      </c>
      <c r="J58" s="56">
        <v>77.77</v>
      </c>
      <c r="K58" s="43"/>
      <c r="L58" s="42"/>
    </row>
    <row r="59" spans="1:12" ht="15" x14ac:dyDescent="0.25">
      <c r="A59" s="23"/>
      <c r="B59" s="15"/>
      <c r="C59" s="11"/>
      <c r="D59" s="6"/>
      <c r="E59" s="65"/>
      <c r="F59" s="66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86.74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931.79299999999989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1629.8939999999998</v>
      </c>
      <c r="K62" s="32"/>
      <c r="L62" s="32">
        <f t="shared" si="29"/>
        <v>156.92000000000002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40</v>
      </c>
      <c r="F63" s="53">
        <v>150</v>
      </c>
      <c r="G63" s="51">
        <v>25.716999999999999</v>
      </c>
      <c r="H63" s="51">
        <v>27.353999999999999</v>
      </c>
      <c r="I63" s="57">
        <v>4.5650000000000004</v>
      </c>
      <c r="J63" s="53">
        <v>367.58100000000002</v>
      </c>
      <c r="K63" s="40">
        <v>210</v>
      </c>
      <c r="L63" s="39"/>
    </row>
    <row r="64" spans="1:12" ht="15" x14ac:dyDescent="0.25">
      <c r="A64" s="23"/>
      <c r="B64" s="15"/>
      <c r="C64" s="11"/>
      <c r="D64" s="6"/>
      <c r="E64" s="50" t="s">
        <v>79</v>
      </c>
      <c r="F64" s="51">
        <v>15</v>
      </c>
      <c r="G64" s="51">
        <v>3.9</v>
      </c>
      <c r="H64" s="51">
        <v>3.915</v>
      </c>
      <c r="I64" s="57"/>
      <c r="J64" s="51">
        <v>51.6</v>
      </c>
      <c r="K64" s="43">
        <v>15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0.2</v>
      </c>
      <c r="H65" s="53">
        <v>0.05</v>
      </c>
      <c r="I65" s="58">
        <v>13.04</v>
      </c>
      <c r="J65" s="53">
        <v>53.39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53">
        <v>40</v>
      </c>
      <c r="G66" s="53">
        <v>2.8</v>
      </c>
      <c r="H66" s="53">
        <v>0.4</v>
      </c>
      <c r="I66" s="58">
        <v>18.399999999999999</v>
      </c>
      <c r="J66" s="53">
        <v>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85</v>
      </c>
      <c r="F67" s="42">
        <v>130</v>
      </c>
      <c r="G67" s="42">
        <v>0.52</v>
      </c>
      <c r="H67" s="42">
        <v>0.52</v>
      </c>
      <c r="I67" s="42">
        <v>12.74</v>
      </c>
      <c r="J67" s="42">
        <v>61.1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70.180000000000007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32.238999999999997</v>
      </c>
      <c r="I70" s="19">
        <f t="shared" ref="I70" si="32">SUM(I63:I69)</f>
        <v>48.744999999999997</v>
      </c>
      <c r="J70" s="19">
        <f t="shared" ref="J70:L70" si="33">SUM(J63:J69)</f>
        <v>621.67100000000005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63</v>
      </c>
      <c r="F71" s="63">
        <v>60</v>
      </c>
      <c r="G71" s="63">
        <v>0.87</v>
      </c>
      <c r="H71" s="63">
        <v>3.0550000000000002</v>
      </c>
      <c r="I71" s="64">
        <v>5.1040000000000001</v>
      </c>
      <c r="J71" s="63">
        <v>51.33</v>
      </c>
      <c r="K71" s="43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5" t="s">
        <v>67</v>
      </c>
      <c r="F72" s="56">
        <v>200</v>
      </c>
      <c r="G72" s="56">
        <v>1.958</v>
      </c>
      <c r="H72" s="56">
        <v>4.0149999999999997</v>
      </c>
      <c r="I72" s="61">
        <v>13.178000000000001</v>
      </c>
      <c r="J72" s="56">
        <v>97.200999999999993</v>
      </c>
      <c r="K72" s="43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56</v>
      </c>
      <c r="F73" s="56">
        <v>240</v>
      </c>
      <c r="G73" s="56">
        <v>17.195</v>
      </c>
      <c r="H73" s="56">
        <v>20.37</v>
      </c>
      <c r="I73" s="61">
        <v>27.905999999999999</v>
      </c>
      <c r="J73" s="56">
        <v>362.416</v>
      </c>
      <c r="K73" s="43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6"/>
      <c r="H74" s="56"/>
      <c r="I74" s="61"/>
      <c r="J74" s="56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72" t="s">
        <v>78</v>
      </c>
      <c r="F75" s="56">
        <v>180</v>
      </c>
      <c r="G75" s="56">
        <v>0.34</v>
      </c>
      <c r="H75" s="56">
        <v>0.14000000000000001</v>
      </c>
      <c r="I75" s="61">
        <v>14.81</v>
      </c>
      <c r="J75" s="56">
        <v>68.3</v>
      </c>
      <c r="K75" s="43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56">
        <v>20</v>
      </c>
      <c r="G76" s="60">
        <v>1.52</v>
      </c>
      <c r="H76" s="56">
        <v>0.16</v>
      </c>
      <c r="I76" s="61">
        <v>9.84</v>
      </c>
      <c r="J76" s="60">
        <v>47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6">
        <v>20</v>
      </c>
      <c r="G77" s="56">
        <v>1.7</v>
      </c>
      <c r="H77" s="56">
        <v>0.66</v>
      </c>
      <c r="I77" s="61">
        <v>9.66</v>
      </c>
      <c r="J77" s="56">
        <v>51.8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23.582999999999998</v>
      </c>
      <c r="H80" s="19">
        <f t="shared" ref="H80" si="35">SUM(H71:H79)</f>
        <v>28.400000000000002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1255</v>
      </c>
      <c r="G81" s="32">
        <f t="shared" ref="G81" si="38">G70+G80</f>
        <v>56.72</v>
      </c>
      <c r="H81" s="32">
        <f t="shared" ref="H81" si="39">H70+H80</f>
        <v>60.638999999999996</v>
      </c>
      <c r="I81" s="32">
        <f t="shared" ref="I81" si="40">I70+I80</f>
        <v>129.24299999999999</v>
      </c>
      <c r="J81" s="32">
        <f t="shared" ref="J81:L81" si="41">J70+J80</f>
        <v>1299.7179999999998</v>
      </c>
      <c r="K81" s="32"/>
      <c r="L81" s="32">
        <f t="shared" si="41"/>
        <v>156.92000000000002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92</v>
      </c>
      <c r="F82" s="53">
        <v>200</v>
      </c>
      <c r="G82" s="53">
        <v>5.4560000000000004</v>
      </c>
      <c r="H82" s="53">
        <v>6.3810000000000002</v>
      </c>
      <c r="I82" s="58">
        <v>37.735999999999997</v>
      </c>
      <c r="J82" s="53">
        <v>230.84100000000001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50" t="s">
        <v>86</v>
      </c>
      <c r="F83" s="51">
        <v>30</v>
      </c>
      <c r="G83" s="51">
        <v>0.12</v>
      </c>
      <c r="H83" s="51">
        <v>0</v>
      </c>
      <c r="I83" s="57">
        <v>19.5</v>
      </c>
      <c r="J83" s="51">
        <v>75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52</v>
      </c>
      <c r="F84" s="53">
        <v>200</v>
      </c>
      <c r="G84" s="53">
        <v>0.24</v>
      </c>
      <c r="H84" s="53">
        <v>0.06</v>
      </c>
      <c r="I84" s="58">
        <v>13.16</v>
      </c>
      <c r="J84" s="53">
        <v>54.75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5" t="s">
        <v>47</v>
      </c>
      <c r="F85" s="56">
        <v>30</v>
      </c>
      <c r="G85" s="60">
        <v>2.2799999999999998</v>
      </c>
      <c r="H85" s="56">
        <v>0.24</v>
      </c>
      <c r="I85" s="61">
        <v>14.76</v>
      </c>
      <c r="J85" s="60">
        <v>70.5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5" t="s">
        <v>42</v>
      </c>
      <c r="F87" s="56">
        <v>40</v>
      </c>
      <c r="G87" s="60">
        <v>2.8</v>
      </c>
      <c r="H87" s="56">
        <v>0.4</v>
      </c>
      <c r="I87" s="61">
        <v>18.399999999999999</v>
      </c>
      <c r="J87" s="60">
        <v>88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70.180000000000007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10.896000000000001</v>
      </c>
      <c r="H89" s="19">
        <f t="shared" ref="H89" si="43">SUM(H82:H88)</f>
        <v>7.0810000000000004</v>
      </c>
      <c r="I89" s="19">
        <f t="shared" ref="I89" si="44">SUM(I82:I88)</f>
        <v>103.55600000000001</v>
      </c>
      <c r="J89" s="19">
        <f t="shared" ref="J89:L89" si="45">SUM(J82:J88)</f>
        <v>519.09100000000001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57</v>
      </c>
      <c r="F90" s="63">
        <v>60</v>
      </c>
      <c r="G90" s="63">
        <v>0.92</v>
      </c>
      <c r="H90" s="63">
        <v>4.1100000000000003</v>
      </c>
      <c r="I90" s="64">
        <v>4.92</v>
      </c>
      <c r="J90" s="63">
        <v>60.5</v>
      </c>
      <c r="K90" s="43">
        <v>67</v>
      </c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58</v>
      </c>
      <c r="F91" s="56">
        <v>200</v>
      </c>
      <c r="G91" s="56">
        <v>4.1779999999999999</v>
      </c>
      <c r="H91" s="56">
        <v>2.2789999999999999</v>
      </c>
      <c r="I91" s="61">
        <v>9.9529999999999994</v>
      </c>
      <c r="J91" s="56">
        <v>76.3</v>
      </c>
      <c r="K91" s="43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59</v>
      </c>
      <c r="F92" s="56">
        <v>90</v>
      </c>
      <c r="G92" s="56">
        <v>12.739000000000001</v>
      </c>
      <c r="H92" s="56">
        <v>20.745000000000001</v>
      </c>
      <c r="I92" s="61">
        <v>13.603</v>
      </c>
      <c r="J92" s="56">
        <v>254.99</v>
      </c>
      <c r="K92" s="43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5" t="s">
        <v>53</v>
      </c>
      <c r="F93" s="56">
        <v>150</v>
      </c>
      <c r="G93" s="56">
        <v>4.6950000000000003</v>
      </c>
      <c r="H93" s="56">
        <v>4.1219999999999999</v>
      </c>
      <c r="I93" s="61">
        <v>21.18</v>
      </c>
      <c r="J93" s="56">
        <v>140.4</v>
      </c>
      <c r="K93" s="43">
        <v>173</v>
      </c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41</v>
      </c>
      <c r="F94" s="56">
        <v>180</v>
      </c>
      <c r="G94" s="56">
        <v>0.2</v>
      </c>
      <c r="H94" s="56">
        <v>0.05</v>
      </c>
      <c r="I94" s="61">
        <v>12.05</v>
      </c>
      <c r="J94" s="56">
        <v>49.4</v>
      </c>
      <c r="K94" s="43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5" t="s">
        <v>47</v>
      </c>
      <c r="F95" s="56">
        <v>20</v>
      </c>
      <c r="G95" s="60">
        <v>1.52</v>
      </c>
      <c r="H95" s="56">
        <v>0.16</v>
      </c>
      <c r="I95" s="61">
        <v>9.84</v>
      </c>
      <c r="J95" s="60">
        <v>70.5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56">
        <v>20</v>
      </c>
      <c r="G96" s="56">
        <v>1.7</v>
      </c>
      <c r="H96" s="56">
        <v>0.66</v>
      </c>
      <c r="I96" s="61">
        <v>9.66</v>
      </c>
      <c r="J96" s="56">
        <v>77.77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25.951999999999998</v>
      </c>
      <c r="H99" s="19">
        <f t="shared" ref="H99" si="47">SUM(H90:H98)</f>
        <v>32.125999999999998</v>
      </c>
      <c r="I99" s="19">
        <f t="shared" ref="I99" si="48">SUM(I90:I98)</f>
        <v>81.206000000000003</v>
      </c>
      <c r="J99" s="19">
        <f t="shared" ref="J99:L99" si="49">SUM(J90:J98)</f>
        <v>729.86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1220</v>
      </c>
      <c r="G100" s="32">
        <f t="shared" ref="G100" si="50">G89+G99</f>
        <v>36.847999999999999</v>
      </c>
      <c r="H100" s="32">
        <f t="shared" ref="H100" si="51">H89+H99</f>
        <v>39.207000000000001</v>
      </c>
      <c r="I100" s="32">
        <f t="shared" ref="I100" si="52">I89+I99</f>
        <v>184.762</v>
      </c>
      <c r="J100" s="32">
        <f t="shared" ref="J100:L100" si="53">J89+J99</f>
        <v>1248.951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51">
        <v>200</v>
      </c>
      <c r="G101" s="51">
        <v>5.8330000000000002</v>
      </c>
      <c r="H101" s="51">
        <v>6.7080000000000002</v>
      </c>
      <c r="I101" s="57">
        <v>33.771000000000001</v>
      </c>
      <c r="J101" s="51">
        <v>219.471</v>
      </c>
      <c r="K101" s="39">
        <v>175</v>
      </c>
      <c r="L101" s="39"/>
    </row>
    <row r="102" spans="1:12" ht="15" x14ac:dyDescent="0.25">
      <c r="A102" s="23"/>
      <c r="B102" s="15"/>
      <c r="C102" s="11"/>
      <c r="D102" s="6"/>
      <c r="E102" s="41" t="s">
        <v>93</v>
      </c>
      <c r="F102" s="42">
        <v>10</v>
      </c>
      <c r="G102" s="42">
        <v>0.08</v>
      </c>
      <c r="H102" s="42">
        <v>7.25</v>
      </c>
      <c r="I102" s="42">
        <v>0.13</v>
      </c>
      <c r="J102" s="42">
        <v>66.099999999999994</v>
      </c>
      <c r="K102" s="42">
        <v>15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>
        <v>0.2</v>
      </c>
      <c r="H103" s="53">
        <v>0.05</v>
      </c>
      <c r="I103" s="58">
        <v>13.04</v>
      </c>
      <c r="J103" s="53">
        <v>53.39</v>
      </c>
      <c r="K103" s="42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5" t="s">
        <v>42</v>
      </c>
      <c r="F104" s="56">
        <v>50</v>
      </c>
      <c r="G104" s="60">
        <v>3.5</v>
      </c>
      <c r="H104" s="56">
        <v>0.5</v>
      </c>
      <c r="I104" s="61">
        <v>23</v>
      </c>
      <c r="J104" s="60">
        <v>110</v>
      </c>
      <c r="K104" s="42"/>
      <c r="L104" s="42"/>
    </row>
    <row r="105" spans="1:12" ht="15" x14ac:dyDescent="0.25">
      <c r="A105" s="23"/>
      <c r="B105" s="15"/>
      <c r="C105" s="11"/>
      <c r="D105" s="7" t="s">
        <v>24</v>
      </c>
      <c r="E105" s="52"/>
      <c r="F105" s="54"/>
      <c r="G105" s="54"/>
      <c r="H105" s="54"/>
      <c r="I105" s="59"/>
      <c r="J105" s="54"/>
      <c r="K105" s="42"/>
      <c r="L105" s="42"/>
    </row>
    <row r="106" spans="1:12" ht="15" x14ac:dyDescent="0.25">
      <c r="A106" s="23"/>
      <c r="B106" s="15"/>
      <c r="C106" s="11"/>
      <c r="D106" s="6"/>
      <c r="E106" s="41" t="s">
        <v>89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70.180000000000007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</v>
      </c>
      <c r="H108" s="19">
        <f t="shared" si="54"/>
        <v>22.198</v>
      </c>
      <c r="I108" s="19">
        <f t="shared" si="54"/>
        <v>104.58600000000001</v>
      </c>
      <c r="J108" s="19">
        <f t="shared" si="54"/>
        <v>668.96100000000001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43</v>
      </c>
      <c r="F109" s="63">
        <v>60</v>
      </c>
      <c r="G109" s="63">
        <v>1.02</v>
      </c>
      <c r="H109" s="63">
        <v>5.4</v>
      </c>
      <c r="I109" s="64">
        <v>5.4</v>
      </c>
      <c r="J109" s="63">
        <v>81.599999999999994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69</v>
      </c>
      <c r="F110" s="56">
        <v>200</v>
      </c>
      <c r="G110" s="56">
        <v>4.202</v>
      </c>
      <c r="H110" s="56">
        <v>2.3479999999999999</v>
      </c>
      <c r="I110" s="61">
        <v>12.265000000000001</v>
      </c>
      <c r="J110" s="56">
        <v>86.465000000000003</v>
      </c>
      <c r="K110" s="43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94</v>
      </c>
      <c r="F111" s="56">
        <v>240</v>
      </c>
      <c r="G111" s="56">
        <v>16.890999999999998</v>
      </c>
      <c r="H111" s="56">
        <v>18.905000000000001</v>
      </c>
      <c r="I111" s="61">
        <v>14.9</v>
      </c>
      <c r="J111" s="56">
        <v>286.40800000000002</v>
      </c>
      <c r="K111" s="43" t="s">
        <v>95</v>
      </c>
      <c r="L111" s="42"/>
    </row>
    <row r="112" spans="1:12" ht="15" x14ac:dyDescent="0.25">
      <c r="A112" s="23"/>
      <c r="B112" s="15"/>
      <c r="C112" s="11"/>
      <c r="D112" s="7" t="s">
        <v>29</v>
      </c>
      <c r="E112" s="55"/>
      <c r="F112" s="56"/>
      <c r="G112" s="56"/>
      <c r="H112" s="56"/>
      <c r="I112" s="61"/>
      <c r="J112" s="56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61</v>
      </c>
      <c r="F113" s="56">
        <v>200</v>
      </c>
      <c r="G113" s="56">
        <v>0.22</v>
      </c>
      <c r="H113" s="56">
        <v>0.06</v>
      </c>
      <c r="I113" s="61">
        <v>13.614000000000001</v>
      </c>
      <c r="J113" s="56">
        <v>62.27</v>
      </c>
      <c r="K113" s="43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56">
        <v>20</v>
      </c>
      <c r="G114" s="60">
        <v>1.52</v>
      </c>
      <c r="H114" s="56">
        <v>0.16</v>
      </c>
      <c r="I114" s="61">
        <v>9.84</v>
      </c>
      <c r="J114" s="60">
        <v>47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56">
        <v>20</v>
      </c>
      <c r="G115" s="56">
        <v>1.7</v>
      </c>
      <c r="H115" s="56">
        <v>0.66</v>
      </c>
      <c r="I115" s="61">
        <v>9.66</v>
      </c>
      <c r="J115" s="56">
        <v>51.8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25.552999999999997</v>
      </c>
      <c r="H118" s="19">
        <f t="shared" si="56"/>
        <v>27.533000000000001</v>
      </c>
      <c r="I118" s="19">
        <f t="shared" si="56"/>
        <v>65.679000000000002</v>
      </c>
      <c r="J118" s="19">
        <f t="shared" si="56"/>
        <v>615.54300000000001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1250</v>
      </c>
      <c r="G119" s="32">
        <f t="shared" ref="G119" si="58">G108+G118</f>
        <v>39.065999999999995</v>
      </c>
      <c r="H119" s="32">
        <f t="shared" ref="H119" si="59">H108+H118</f>
        <v>49.731000000000002</v>
      </c>
      <c r="I119" s="32">
        <f t="shared" ref="I119" si="60">I108+I118</f>
        <v>170.26500000000001</v>
      </c>
      <c r="J119" s="32">
        <f t="shared" ref="J119:L119" si="61">J108+J118</f>
        <v>1284.5039999999999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51">
        <v>170</v>
      </c>
      <c r="G120" s="51">
        <v>22.81</v>
      </c>
      <c r="H120" s="51">
        <v>13.2</v>
      </c>
      <c r="I120" s="57">
        <v>46.44</v>
      </c>
      <c r="J120" s="51">
        <v>400.47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96</v>
      </c>
      <c r="F122" s="53">
        <v>200</v>
      </c>
      <c r="G122" s="53">
        <v>2.2200000000000002</v>
      </c>
      <c r="H122" s="53">
        <v>2.25</v>
      </c>
      <c r="I122" s="58">
        <v>16.32</v>
      </c>
      <c r="J122" s="53">
        <v>94.5</v>
      </c>
      <c r="K122" s="43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5" t="s">
        <v>47</v>
      </c>
      <c r="F123" s="56">
        <v>40</v>
      </c>
      <c r="G123" s="60">
        <v>3.04</v>
      </c>
      <c r="H123" s="56">
        <v>0.32</v>
      </c>
      <c r="I123" s="61">
        <v>19.68</v>
      </c>
      <c r="J123" s="60">
        <v>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67"/>
      <c r="F124" s="54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7" t="s">
        <v>85</v>
      </c>
      <c r="F125" s="54">
        <v>130</v>
      </c>
      <c r="G125" s="54">
        <v>0.52</v>
      </c>
      <c r="H125" s="54">
        <v>0.52</v>
      </c>
      <c r="I125" s="54">
        <v>12.74</v>
      </c>
      <c r="J125" s="42">
        <v>61.1</v>
      </c>
      <c r="K125" s="43">
        <v>348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70.180000000000007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28.589999999999996</v>
      </c>
      <c r="H127" s="19">
        <f t="shared" si="62"/>
        <v>16.29</v>
      </c>
      <c r="I127" s="19">
        <f t="shared" si="62"/>
        <v>95.179999999999993</v>
      </c>
      <c r="J127" s="19">
        <f t="shared" si="62"/>
        <v>650.07000000000005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80</v>
      </c>
      <c r="F128" s="63">
        <v>60</v>
      </c>
      <c r="G128" s="63">
        <v>0.754</v>
      </c>
      <c r="H128" s="63">
        <v>5.8000000000000003E-2</v>
      </c>
      <c r="I128" s="64">
        <v>6.9950000000000001</v>
      </c>
      <c r="J128" s="63">
        <v>32.270000000000003</v>
      </c>
      <c r="K128" s="43">
        <v>62</v>
      </c>
      <c r="L128" s="42"/>
    </row>
    <row r="129" spans="1:12" ht="15" x14ac:dyDescent="0.25">
      <c r="A129" s="14"/>
      <c r="B129" s="15"/>
      <c r="C129" s="11"/>
      <c r="D129" s="7" t="s">
        <v>27</v>
      </c>
      <c r="E129" s="68" t="s">
        <v>54</v>
      </c>
      <c r="F129" s="56">
        <v>200</v>
      </c>
      <c r="G129" s="56">
        <v>4.25</v>
      </c>
      <c r="H129" s="56">
        <v>4.7160000000000002</v>
      </c>
      <c r="I129" s="61">
        <v>10.076000000000001</v>
      </c>
      <c r="J129" s="56">
        <v>99.120999999999995</v>
      </c>
      <c r="K129" s="43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50</v>
      </c>
      <c r="F130" s="56">
        <v>90</v>
      </c>
      <c r="G130" s="56">
        <v>11.384</v>
      </c>
      <c r="H130" s="56">
        <v>17.045999999999999</v>
      </c>
      <c r="I130" s="61">
        <v>14.734999999999999</v>
      </c>
      <c r="J130" s="56">
        <v>250.261</v>
      </c>
      <c r="K130" s="43">
        <v>294</v>
      </c>
      <c r="L130" s="42"/>
    </row>
    <row r="131" spans="1:12" ht="15" x14ac:dyDescent="0.25">
      <c r="A131" s="14"/>
      <c r="B131" s="15"/>
      <c r="C131" s="11"/>
      <c r="D131" s="7" t="s">
        <v>29</v>
      </c>
      <c r="E131" s="76" t="s">
        <v>83</v>
      </c>
      <c r="F131" s="56">
        <v>150</v>
      </c>
      <c r="G131" s="56">
        <v>6.4139999999999997</v>
      </c>
      <c r="H131" s="56">
        <v>3.6560000000000001</v>
      </c>
      <c r="I131" s="61">
        <v>40.944000000000003</v>
      </c>
      <c r="J131" s="56">
        <v>222.482</v>
      </c>
      <c r="K131" s="43">
        <v>202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41</v>
      </c>
      <c r="F132" s="56">
        <v>180</v>
      </c>
      <c r="G132" s="56">
        <v>0.2</v>
      </c>
      <c r="H132" s="56">
        <v>0.05</v>
      </c>
      <c r="I132" s="61">
        <v>12.05</v>
      </c>
      <c r="J132" s="56">
        <v>49.4</v>
      </c>
      <c r="K132" s="43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56">
        <v>20</v>
      </c>
      <c r="G133" s="60">
        <v>1.52</v>
      </c>
      <c r="H133" s="56">
        <v>0.16</v>
      </c>
      <c r="I133" s="61">
        <v>9.84</v>
      </c>
      <c r="J133" s="60">
        <v>47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6">
        <v>20</v>
      </c>
      <c r="G134" s="56">
        <v>1.7</v>
      </c>
      <c r="H134" s="56">
        <v>0.66</v>
      </c>
      <c r="I134" s="61">
        <v>9.66</v>
      </c>
      <c r="J134" s="56">
        <v>51.88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26.221999999999998</v>
      </c>
      <c r="H137" s="19">
        <f t="shared" si="64"/>
        <v>26.346</v>
      </c>
      <c r="I137" s="19">
        <f t="shared" si="64"/>
        <v>104.3</v>
      </c>
      <c r="J137" s="19">
        <f t="shared" si="64"/>
        <v>752.41399999999999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1260</v>
      </c>
      <c r="G138" s="32">
        <f t="shared" ref="G138" si="66">G127+G137</f>
        <v>54.811999999999998</v>
      </c>
      <c r="H138" s="32">
        <f t="shared" ref="H138" si="67">H127+H137</f>
        <v>42.635999999999996</v>
      </c>
      <c r="I138" s="32">
        <f t="shared" ref="I138" si="68">I127+I137</f>
        <v>199.48</v>
      </c>
      <c r="J138" s="32">
        <f t="shared" ref="J138:L138" si="69">J127+J137</f>
        <v>1402.4839999999999</v>
      </c>
      <c r="K138" s="32"/>
      <c r="L138" s="32">
        <f t="shared" si="69"/>
        <v>156.92000000000002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97</v>
      </c>
      <c r="F139" s="53">
        <v>150</v>
      </c>
      <c r="G139" s="53">
        <v>11.173999999999999</v>
      </c>
      <c r="H139" s="53">
        <v>8.8239999999999998</v>
      </c>
      <c r="I139" s="58">
        <v>38.124000000000002</v>
      </c>
      <c r="J139" s="53">
        <v>277.762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7"/>
      <c r="J140" s="51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41</v>
      </c>
      <c r="F141" s="53">
        <v>200</v>
      </c>
      <c r="G141" s="53">
        <v>0.2</v>
      </c>
      <c r="H141" s="53">
        <v>0.05</v>
      </c>
      <c r="I141" s="58">
        <v>13.04</v>
      </c>
      <c r="J141" s="53">
        <v>53.39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47</v>
      </c>
      <c r="F142" s="54">
        <v>20</v>
      </c>
      <c r="G142" s="54">
        <v>1.52</v>
      </c>
      <c r="H142" s="54">
        <v>0.16</v>
      </c>
      <c r="I142" s="59">
        <v>9.84</v>
      </c>
      <c r="J142" s="54">
        <v>47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87</v>
      </c>
      <c r="F144" s="54">
        <v>200</v>
      </c>
      <c r="G144" s="54">
        <v>0</v>
      </c>
      <c r="H144" s="54">
        <v>0</v>
      </c>
      <c r="I144" s="59">
        <v>22.4</v>
      </c>
      <c r="J144" s="54">
        <v>90</v>
      </c>
      <c r="K144" s="43">
        <v>348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70.180000000000007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9.0340000000000007</v>
      </c>
      <c r="I146" s="19">
        <f t="shared" si="70"/>
        <v>83.403999999999996</v>
      </c>
      <c r="J146" s="19">
        <f t="shared" si="70"/>
        <v>468.15199999999999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 t="s">
        <v>57</v>
      </c>
      <c r="F147" s="63">
        <v>60</v>
      </c>
      <c r="G147" s="63">
        <v>0.91900000000000004</v>
      </c>
      <c r="H147" s="63">
        <v>4.109</v>
      </c>
      <c r="I147" s="64">
        <v>4.92</v>
      </c>
      <c r="J147" s="63">
        <v>60.63</v>
      </c>
      <c r="K147" s="43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72" t="s">
        <v>44</v>
      </c>
      <c r="F148" s="56">
        <v>200</v>
      </c>
      <c r="G148" s="56">
        <v>1.6140000000000001</v>
      </c>
      <c r="H148" s="56">
        <v>4.665</v>
      </c>
      <c r="I148" s="61">
        <v>9.3510000000000009</v>
      </c>
      <c r="J148" s="56">
        <v>86.012</v>
      </c>
      <c r="K148" s="43" t="s">
        <v>49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45</v>
      </c>
      <c r="F149" s="56">
        <v>240</v>
      </c>
      <c r="G149" s="56">
        <v>19.82</v>
      </c>
      <c r="H149" s="56">
        <v>22.31</v>
      </c>
      <c r="I149" s="61">
        <v>43.142000000000003</v>
      </c>
      <c r="J149" s="56">
        <v>452.01600000000002</v>
      </c>
      <c r="K149" s="43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74"/>
      <c r="F150" s="56"/>
      <c r="G150" s="56"/>
      <c r="H150" s="56"/>
      <c r="I150" s="61"/>
      <c r="J150" s="56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4" t="s">
        <v>78</v>
      </c>
      <c r="F151" s="56">
        <v>180</v>
      </c>
      <c r="G151" s="56">
        <v>0.34</v>
      </c>
      <c r="H151" s="56">
        <v>0.14000000000000001</v>
      </c>
      <c r="I151" s="61">
        <v>14.81</v>
      </c>
      <c r="J151" s="56">
        <v>68.3</v>
      </c>
      <c r="K151" s="43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56">
        <v>20</v>
      </c>
      <c r="G152" s="60">
        <v>1.52</v>
      </c>
      <c r="H152" s="56">
        <v>0.16</v>
      </c>
      <c r="I152" s="61">
        <v>9.84</v>
      </c>
      <c r="J152" s="60">
        <v>47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56">
        <v>20</v>
      </c>
      <c r="G153" s="56">
        <v>1.7</v>
      </c>
      <c r="H153" s="56">
        <v>0.66</v>
      </c>
      <c r="I153" s="61">
        <v>9.66</v>
      </c>
      <c r="J153" s="56">
        <v>51.8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86.74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41.077999999999996</v>
      </c>
      <c r="I157" s="32">
        <f t="shared" ref="I157" si="76">I146+I156</f>
        <v>175.12700000000001</v>
      </c>
      <c r="J157" s="32">
        <f t="shared" ref="J157:L157" si="77">J146+J156</f>
        <v>1233.9099999999999</v>
      </c>
      <c r="K157" s="32"/>
      <c r="L157" s="32">
        <f t="shared" si="77"/>
        <v>156.92000000000002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64</v>
      </c>
      <c r="F158" s="53">
        <v>90</v>
      </c>
      <c r="G158" s="53">
        <v>11.384</v>
      </c>
      <c r="H158" s="53">
        <v>17.045999999999999</v>
      </c>
      <c r="I158" s="58">
        <v>14.734999999999999</v>
      </c>
      <c r="J158" s="53">
        <v>250.261</v>
      </c>
      <c r="K158" s="40">
        <v>294</v>
      </c>
      <c r="L158" s="39"/>
    </row>
    <row r="159" spans="1:12" ht="15" x14ac:dyDescent="0.25">
      <c r="A159" s="23"/>
      <c r="B159" s="15"/>
      <c r="C159" s="11"/>
      <c r="D159" s="6"/>
      <c r="E159" s="50" t="s">
        <v>53</v>
      </c>
      <c r="F159" s="51">
        <v>150</v>
      </c>
      <c r="G159" s="51">
        <v>4.6950000000000003</v>
      </c>
      <c r="H159" s="51">
        <v>4.1219999999999999</v>
      </c>
      <c r="I159" s="57">
        <v>21.18</v>
      </c>
      <c r="J159" s="51">
        <v>140.40100000000001</v>
      </c>
      <c r="K159" s="43">
        <v>173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41</v>
      </c>
      <c r="F160" s="54">
        <v>200</v>
      </c>
      <c r="G160" s="54">
        <v>0.2</v>
      </c>
      <c r="H160" s="54">
        <v>0.05</v>
      </c>
      <c r="I160" s="59">
        <v>13.04</v>
      </c>
      <c r="J160" s="54">
        <v>53.39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47</v>
      </c>
      <c r="F161" s="54">
        <v>40</v>
      </c>
      <c r="G161" s="54">
        <v>3.04</v>
      </c>
      <c r="H161" s="54">
        <v>0.32</v>
      </c>
      <c r="I161" s="59">
        <v>19.68</v>
      </c>
      <c r="J161" s="54">
        <v>94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65</v>
      </c>
      <c r="F163" s="51">
        <v>30</v>
      </c>
      <c r="G163" s="51">
        <v>0.93</v>
      </c>
      <c r="H163" s="51">
        <v>0.06</v>
      </c>
      <c r="I163" s="57">
        <v>1.95</v>
      </c>
      <c r="J163" s="51">
        <v>12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70.180000000000007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20.248999999999999</v>
      </c>
      <c r="H165" s="19">
        <f t="shared" si="78"/>
        <v>21.597999999999999</v>
      </c>
      <c r="I165" s="19">
        <f t="shared" si="78"/>
        <v>70.584999999999994</v>
      </c>
      <c r="J165" s="19">
        <f t="shared" si="78"/>
        <v>550.05200000000002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81</v>
      </c>
      <c r="F166" s="63">
        <v>60</v>
      </c>
      <c r="G166" s="63">
        <v>1.2509999999999999</v>
      </c>
      <c r="H166" s="63">
        <v>4.1100000000000003</v>
      </c>
      <c r="I166" s="64">
        <v>7.9649999999999999</v>
      </c>
      <c r="J166" s="63">
        <v>74.623000000000005</v>
      </c>
      <c r="K166" s="43">
        <v>20</v>
      </c>
      <c r="L166" s="42"/>
    </row>
    <row r="167" spans="1:12" ht="15" x14ac:dyDescent="0.25">
      <c r="A167" s="23"/>
      <c r="B167" s="15"/>
      <c r="C167" s="11"/>
      <c r="D167" s="7" t="s">
        <v>27</v>
      </c>
      <c r="E167" s="76" t="s">
        <v>98</v>
      </c>
      <c r="F167" s="56">
        <v>200</v>
      </c>
      <c r="G167" s="56">
        <v>7.6980000000000004</v>
      </c>
      <c r="H167" s="56">
        <v>5.5119999999999996</v>
      </c>
      <c r="I167" s="61">
        <v>15.09</v>
      </c>
      <c r="J167" s="56">
        <v>140.24100000000001</v>
      </c>
      <c r="K167" s="43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99</v>
      </c>
      <c r="F168" s="56">
        <v>90</v>
      </c>
      <c r="G168" s="56">
        <v>15.565</v>
      </c>
      <c r="H168" s="56">
        <v>13.901999999999999</v>
      </c>
      <c r="I168" s="61">
        <v>2.2170000000000001</v>
      </c>
      <c r="J168" s="56">
        <v>184.89500000000001</v>
      </c>
      <c r="K168" s="43">
        <v>249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5" t="s">
        <v>51</v>
      </c>
      <c r="F169" s="56">
        <v>150</v>
      </c>
      <c r="G169" s="56">
        <v>3.2490000000000001</v>
      </c>
      <c r="H169" s="56">
        <v>3.8330000000000002</v>
      </c>
      <c r="I169" s="61">
        <v>23.431000000000001</v>
      </c>
      <c r="J169" s="56">
        <v>141.572</v>
      </c>
      <c r="K169" s="43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46</v>
      </c>
      <c r="F170" s="56">
        <v>180</v>
      </c>
      <c r="G170" s="56">
        <v>2.7E-2</v>
      </c>
      <c r="H170" s="56">
        <v>8.9999999999999993E-3</v>
      </c>
      <c r="I170" s="61">
        <v>12.435</v>
      </c>
      <c r="J170" s="56">
        <v>49.932000000000002</v>
      </c>
      <c r="K170" s="43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56">
        <v>20</v>
      </c>
      <c r="G171" s="60">
        <v>1.52</v>
      </c>
      <c r="H171" s="56">
        <v>0.16</v>
      </c>
      <c r="I171" s="61">
        <v>9.84</v>
      </c>
      <c r="J171" s="60">
        <v>47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56">
        <v>20</v>
      </c>
      <c r="G172" s="56">
        <v>1.7</v>
      </c>
      <c r="H172" s="56">
        <v>0.66</v>
      </c>
      <c r="I172" s="61">
        <v>9.66</v>
      </c>
      <c r="J172" s="56">
        <v>51.8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31.009999999999998</v>
      </c>
      <c r="H175" s="19">
        <f t="shared" si="80"/>
        <v>28.186</v>
      </c>
      <c r="I175" s="19">
        <f t="shared" si="80"/>
        <v>80.638000000000005</v>
      </c>
      <c r="J175" s="19">
        <f t="shared" si="80"/>
        <v>690.06299999999999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1230</v>
      </c>
      <c r="G176" s="32">
        <f t="shared" ref="G176" si="82">G165+G175</f>
        <v>51.259</v>
      </c>
      <c r="H176" s="32">
        <f t="shared" ref="H176" si="83">H165+H175</f>
        <v>49.783999999999999</v>
      </c>
      <c r="I176" s="32">
        <f t="shared" ref="I176" si="84">I165+I175</f>
        <v>151.22300000000001</v>
      </c>
      <c r="J176" s="32">
        <f t="shared" ref="J176:L176" si="85">J165+J175</f>
        <v>1240.115</v>
      </c>
      <c r="K176" s="32"/>
      <c r="L176" s="32">
        <f t="shared" si="85"/>
        <v>156.92000000000002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88</v>
      </c>
      <c r="F177" s="53">
        <v>200</v>
      </c>
      <c r="G177" s="53">
        <v>5.694</v>
      </c>
      <c r="H177" s="53">
        <v>6.5149999999999997</v>
      </c>
      <c r="I177" s="58">
        <v>27.655000000000001</v>
      </c>
      <c r="J177" s="53">
        <v>192.65</v>
      </c>
      <c r="K177" s="40">
        <v>173</v>
      </c>
      <c r="L177" s="39"/>
    </row>
    <row r="178" spans="1:12" ht="15" x14ac:dyDescent="0.25">
      <c r="A178" s="23"/>
      <c r="B178" s="15"/>
      <c r="C178" s="11"/>
      <c r="D178" s="6"/>
      <c r="E178" s="50" t="s">
        <v>100</v>
      </c>
      <c r="F178" s="51">
        <v>50</v>
      </c>
      <c r="G178" s="51">
        <v>12.7</v>
      </c>
      <c r="H178" s="51">
        <v>11.5</v>
      </c>
      <c r="I178" s="57">
        <v>0.7</v>
      </c>
      <c r="J178" s="51">
        <v>157</v>
      </c>
      <c r="K178" s="43">
        <v>209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52</v>
      </c>
      <c r="F179" s="54">
        <v>200</v>
      </c>
      <c r="G179" s="54">
        <v>0.24</v>
      </c>
      <c r="H179" s="54">
        <v>0.06</v>
      </c>
      <c r="I179" s="59">
        <v>13.16</v>
      </c>
      <c r="J179" s="54">
        <v>54.75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47</v>
      </c>
      <c r="F180" s="54">
        <v>50</v>
      </c>
      <c r="G180" s="54">
        <v>3.8</v>
      </c>
      <c r="H180" s="54">
        <v>0.4</v>
      </c>
      <c r="I180" s="59">
        <v>24.6</v>
      </c>
      <c r="J180" s="54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70.180000000000007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22.433999999999997</v>
      </c>
      <c r="H184" s="19">
        <f t="shared" si="86"/>
        <v>18.474999999999998</v>
      </c>
      <c r="I184" s="19">
        <f t="shared" si="86"/>
        <v>66.115000000000009</v>
      </c>
      <c r="J184" s="19">
        <f t="shared" si="86"/>
        <v>521.9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90</v>
      </c>
      <c r="F185" s="63">
        <v>60</v>
      </c>
      <c r="G185" s="63">
        <v>0.67500000000000004</v>
      </c>
      <c r="H185" s="63">
        <v>4.0970000000000004</v>
      </c>
      <c r="I185" s="64">
        <v>7.0739999999999998</v>
      </c>
      <c r="J185" s="63">
        <v>68.209999999999994</v>
      </c>
      <c r="K185" s="43">
        <v>54</v>
      </c>
      <c r="L185" s="42"/>
    </row>
    <row r="186" spans="1:12" ht="15" x14ac:dyDescent="0.25">
      <c r="A186" s="23"/>
      <c r="B186" s="15"/>
      <c r="C186" s="11"/>
      <c r="D186" s="7" t="s">
        <v>27</v>
      </c>
      <c r="E186" s="70" t="s">
        <v>58</v>
      </c>
      <c r="F186" s="56">
        <v>200</v>
      </c>
      <c r="G186" s="56">
        <v>4.1779999999999999</v>
      </c>
      <c r="H186" s="56">
        <v>2.2789999999999999</v>
      </c>
      <c r="I186" s="61">
        <v>9.9529999999999994</v>
      </c>
      <c r="J186" s="56">
        <v>76.480999999999995</v>
      </c>
      <c r="K186" s="43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75" t="s">
        <v>91</v>
      </c>
      <c r="F187" s="56">
        <v>120</v>
      </c>
      <c r="G187" s="56">
        <v>13.081</v>
      </c>
      <c r="H187" s="56">
        <v>25.779</v>
      </c>
      <c r="I187" s="61">
        <v>15.587</v>
      </c>
      <c r="J187" s="56">
        <v>343.06099999999998</v>
      </c>
      <c r="K187" s="43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60</v>
      </c>
      <c r="F188" s="56">
        <v>150</v>
      </c>
      <c r="G188" s="56">
        <v>4.008</v>
      </c>
      <c r="H188" s="56">
        <v>4.2789999999999999</v>
      </c>
      <c r="I188" s="61">
        <v>33.072000000000003</v>
      </c>
      <c r="J188" s="56">
        <v>187.03100000000001</v>
      </c>
      <c r="K188" s="43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41</v>
      </c>
      <c r="F189" s="56">
        <v>180</v>
      </c>
      <c r="G189" s="56">
        <v>0.2</v>
      </c>
      <c r="H189" s="56">
        <v>0.05</v>
      </c>
      <c r="I189" s="61">
        <v>12.05</v>
      </c>
      <c r="J189" s="56">
        <v>49.4</v>
      </c>
      <c r="K189" s="43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56">
        <v>20</v>
      </c>
      <c r="G190" s="60">
        <v>1.52</v>
      </c>
      <c r="H190" s="56">
        <v>0.16</v>
      </c>
      <c r="I190" s="61">
        <v>9.84</v>
      </c>
      <c r="J190" s="60">
        <v>47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6">
        <v>20</v>
      </c>
      <c r="G191" s="56">
        <v>1.7</v>
      </c>
      <c r="H191" s="56">
        <v>0.66</v>
      </c>
      <c r="I191" s="61">
        <v>9.66</v>
      </c>
      <c r="J191" s="56">
        <v>51.8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25.361999999999995</v>
      </c>
      <c r="H194" s="19">
        <f t="shared" si="88"/>
        <v>37.303999999999988</v>
      </c>
      <c r="I194" s="19">
        <f t="shared" si="88"/>
        <v>97.236000000000004</v>
      </c>
      <c r="J194" s="19">
        <f t="shared" si="88"/>
        <v>822.98299999999983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1250</v>
      </c>
      <c r="G195" s="32">
        <f t="shared" ref="G195" si="90">G184+G194</f>
        <v>47.795999999999992</v>
      </c>
      <c r="H195" s="32">
        <f t="shared" ref="H195" si="91">H184+H194</f>
        <v>55.778999999999982</v>
      </c>
      <c r="I195" s="32">
        <f t="shared" ref="I195" si="92">I184+I194</f>
        <v>163.351</v>
      </c>
      <c r="J195" s="32">
        <f t="shared" ref="J195:L195" si="93">J184+J194</f>
        <v>1344.8829999999998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45.484200000000001</v>
      </c>
      <c r="H196" s="34">
        <f t="shared" si="94"/>
        <v>49.261099999999999</v>
      </c>
      <c r="I196" s="34">
        <f t="shared" si="94"/>
        <v>172.48859999999999</v>
      </c>
      <c r="J196" s="34">
        <f t="shared" si="94"/>
        <v>1317.4990999999998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2025-01-12T14:59:01Z</dcterms:modified>
</cp:coreProperties>
</file>